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8835" activeTab="0"/>
  </bookViews>
  <sheets>
    <sheet name="Berechnung Weidefutter Raus" sheetId="1" r:id="rId1"/>
    <sheet name="Berechnung Weidefutter BWB" sheetId="2" r:id="rId2"/>
  </sheets>
  <definedNames>
    <definedName name="_xlnm.Print_Area" localSheetId="1">'Berechnung Weidefutter BWB'!$A$1:$F$50</definedName>
    <definedName name="_xlnm.Print_Area" localSheetId="0">'Berechnung Weidefutter Raus'!$A$1:$F$50</definedName>
  </definedNames>
  <calcPr fullCalcOnLoad="1"/>
</workbook>
</file>

<file path=xl/sharedStrings.xml><?xml version="1.0" encoding="utf-8"?>
<sst xmlns="http://schemas.openxmlformats.org/spreadsheetml/2006/main" count="110" uniqueCount="50">
  <si>
    <t>ha</t>
  </si>
  <si>
    <t>dt TS / ha</t>
  </si>
  <si>
    <t>Weide 1</t>
  </si>
  <si>
    <t>Weide 2</t>
  </si>
  <si>
    <t>Weide 3</t>
  </si>
  <si>
    <t>Weide 4</t>
  </si>
  <si>
    <t>Weide 5</t>
  </si>
  <si>
    <t>Weide 6</t>
  </si>
  <si>
    <t>Tierkategorie</t>
  </si>
  <si>
    <t>Anzahl</t>
  </si>
  <si>
    <t>GVE-Faktor</t>
  </si>
  <si>
    <t>Total GVE</t>
  </si>
  <si>
    <t>Parzelle</t>
  </si>
  <si>
    <t>Fläche (ha)</t>
  </si>
  <si>
    <t>Bitte benutzen Sie hierzu die Angaben aus der aktuellen Suisse-Bilanz</t>
  </si>
  <si>
    <t>Grundfutterverzehr</t>
  </si>
  <si>
    <t>Weidefläche und Ertrag</t>
  </si>
  <si>
    <t>Gesamtgrundfutterverzehr</t>
  </si>
  <si>
    <t>Grundfutterverzehr je Tier (dt TS/Jahr)</t>
  </si>
  <si>
    <t>Gesamtweidefläche</t>
  </si>
  <si>
    <t>Gesamtweidefutter</t>
  </si>
  <si>
    <t>Kennzahlen</t>
  </si>
  <si>
    <t xml:space="preserve">Tierbestand </t>
  </si>
  <si>
    <t xml:space="preserve">Grundfutterverzehr je Kategorie und Jahr </t>
  </si>
  <si>
    <t>Weidefläche je GVE und Jahr</t>
  </si>
  <si>
    <t>Weidefutter je GVE und Jahr</t>
  </si>
  <si>
    <t>Gesamt-GVE</t>
  </si>
  <si>
    <r>
      <t>Grundfutterverzehr an Weidetagen</t>
    </r>
    <r>
      <rPr>
        <sz val="9"/>
        <rFont val="Arial"/>
        <family val="2"/>
      </rPr>
      <t xml:space="preserve"> es wird mit 144 Tagen gerechnet (24 Tage pro Monat vom 1. Mai bis 31. Oktober)</t>
    </r>
  </si>
  <si>
    <r>
      <t xml:space="preserve">Bedarf an Weidefutter </t>
    </r>
    <r>
      <rPr>
        <sz val="9"/>
        <rFont val="Arial"/>
        <family val="2"/>
      </rPr>
      <t>(= 25% des Grundfutterverzehrs an Weidetagen)</t>
    </r>
  </si>
  <si>
    <t>Bedarf Weidefutter je GVE und Jahr</t>
  </si>
  <si>
    <r>
      <t xml:space="preserve">Verhältnis vorhandenes Weidefutter / Bedarf Weidefutter </t>
    </r>
    <r>
      <rPr>
        <b/>
        <sz val="9"/>
        <rFont val="Arial"/>
        <family val="2"/>
      </rPr>
      <t>(sollte mind. 100 % sein)</t>
    </r>
  </si>
  <si>
    <t>dt TS</t>
  </si>
  <si>
    <t>%</t>
  </si>
  <si>
    <t>Weide 7</t>
  </si>
  <si>
    <t>Weide 8</t>
  </si>
  <si>
    <t>Weide 9</t>
  </si>
  <si>
    <t>Weide 10</t>
  </si>
  <si>
    <t>dt  TS</t>
  </si>
  <si>
    <t>Mähweide: Bitte tragen Sie nur den geweideten Teilertrag ein!</t>
  </si>
  <si>
    <t>Bitte geben Sie auf den blau hinterlegten Feldern die entsprechenden Daten Ihres Betriebes ein.</t>
  </si>
  <si>
    <t xml:space="preserve">Erscheint diese Zahl auf grünem Hintergrund, so ist Ihr Betrieb im grünen Bereich – es gibt ausreichend Weidefutter um dem RAUS-Programm zu genügen. </t>
  </si>
  <si>
    <t>Ist dieses Zahlenfeld rot, verifizieren Sie bitte genau Ihre Eingaben und besprechen Sie die Berechnung mit Ihrem Bioberater. Prüfen Sie auch die Möglichkeit einer kantonalen Ausnahmebewilligung. Gemäss dieser Berechnung können Ihre Tiere nicht einen wesentlichen Anteil Ihres Futterbedarfs auf der Weide decken.</t>
  </si>
  <si>
    <t>Weidefutter für RAUS </t>
  </si>
  <si>
    <r>
      <t xml:space="preserve">Bedarf an Weidefutter </t>
    </r>
    <r>
      <rPr>
        <sz val="9"/>
        <rFont val="Arial"/>
        <family val="2"/>
      </rPr>
      <t>(= 50 % des Grundfutterverzehrs an Weidetagen)</t>
    </r>
  </si>
  <si>
    <t>Weidefutter für Bio Weide-Beef</t>
  </si>
  <si>
    <t>Name</t>
  </si>
  <si>
    <t xml:space="preserve"> Name</t>
  </si>
  <si>
    <t>Gemäss RAUS-Vorschriften müssen die Tiere einen wesentlichen Anteil ihres Futters, das heisst mindestens 25 % des Tagesverzehrs, auf der Weide fressen können. Sie können hier berechnen, wie viel Futter Ihren Tieren insgesamt auf den Weiden Ihres Betriebes zur Verfügung steht. Sie brauchen hierzu ein wenig Zeit sowie eine aktuelle Suisse-Bilanz.</t>
  </si>
  <si>
    <t>Bitte benutzen Sie die Angaben aus der aktuellen Suisse-Bilanz</t>
  </si>
  <si>
    <t>Gemäss Richtlinien Bio Weide-Beef müssen die Tiere in der Vegetationsperiode mindestens 50 % des Tagesverzehrs auf der Weide fressen können. Sie können hier berechnen, wie viel Futter Ihren Tieren insgesamt auf den Weiden Ihres Betriebes zur Verfügung steht. Sie brauchen hierzu ein wenig Zeit sowie eine aktuelle Suisse-Bilanz.</t>
  </si>
</sst>
</file>

<file path=xl/styles.xml><?xml version="1.0" encoding="utf-8"?>
<styleSheet xmlns="http://schemas.openxmlformats.org/spreadsheetml/2006/main">
  <numFmts count="2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0"/>
    <numFmt numFmtId="177" formatCode="0.0\ \ "/>
    <numFmt numFmtId="178" formatCode="0\ \ "/>
    <numFmt numFmtId="179" formatCode="&quot;Ja&quot;;&quot;Ja&quot;;&quot;Nein&quot;"/>
    <numFmt numFmtId="180" formatCode="&quot;Wahr&quot;;&quot;Wahr&quot;;&quot;Falsch&quot;"/>
    <numFmt numFmtId="181" formatCode="&quot;Ein&quot;;&quot;Ein&quot;;&quot;Aus&quot;"/>
    <numFmt numFmtId="182" formatCode="[$€-2]\ #,##0.00_);[Red]\([$€-2]\ #,##0.00\)"/>
  </numFmts>
  <fonts count="48">
    <font>
      <sz val="10"/>
      <name val="Arial"/>
      <family val="0"/>
    </font>
    <font>
      <sz val="12"/>
      <name val="Arial"/>
      <family val="2"/>
    </font>
    <font>
      <b/>
      <sz val="12"/>
      <name val="Arial"/>
      <family val="2"/>
    </font>
    <font>
      <b/>
      <sz val="14"/>
      <name val="Arial"/>
      <family val="2"/>
    </font>
    <font>
      <sz val="8"/>
      <name val="Arial"/>
      <family val="0"/>
    </font>
    <font>
      <u val="single"/>
      <sz val="10"/>
      <color indexed="12"/>
      <name val="Arial"/>
      <family val="0"/>
    </font>
    <font>
      <u val="single"/>
      <sz val="10"/>
      <color indexed="36"/>
      <name val="Arial"/>
      <family val="0"/>
    </font>
    <font>
      <b/>
      <sz val="16"/>
      <name val="Arial"/>
      <family val="2"/>
    </font>
    <font>
      <sz val="16"/>
      <name val="Arial"/>
      <family val="2"/>
    </font>
    <font>
      <sz val="9"/>
      <name val="Arial"/>
      <family val="2"/>
    </font>
    <font>
      <b/>
      <sz val="9"/>
      <name val="Arial"/>
      <family val="2"/>
    </font>
    <font>
      <sz val="9"/>
      <color indexed="63"/>
      <name val="Verdana"/>
      <family val="2"/>
    </font>
    <font>
      <b/>
      <sz val="20"/>
      <color indexed="63"/>
      <name val="Arial"/>
      <family val="2"/>
    </font>
    <font>
      <sz val="12"/>
      <color indexed="6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68">
    <xf numFmtId="0" fontId="0" fillId="0" borderId="0" xfId="0" applyAlignment="1">
      <alignment/>
    </xf>
    <xf numFmtId="2" fontId="1" fillId="0" borderId="0" xfId="0" applyNumberFormat="1" applyFont="1" applyFill="1" applyBorder="1" applyAlignment="1" applyProtection="1">
      <alignment vertical="center"/>
      <protection/>
    </xf>
    <xf numFmtId="2" fontId="1" fillId="0" borderId="10" xfId="0" applyNumberFormat="1" applyFont="1" applyFill="1" applyBorder="1" applyAlignment="1" applyProtection="1">
      <alignment vertical="center"/>
      <protection/>
    </xf>
    <xf numFmtId="2" fontId="1" fillId="0" borderId="0" xfId="0" applyNumberFormat="1" applyFont="1" applyFill="1" applyBorder="1" applyAlignment="1" applyProtection="1">
      <alignment horizontal="center" vertical="center"/>
      <protection/>
    </xf>
    <xf numFmtId="2" fontId="9" fillId="0" borderId="10" xfId="0" applyNumberFormat="1" applyFont="1" applyFill="1" applyBorder="1" applyAlignment="1" applyProtection="1">
      <alignment vertical="center"/>
      <protection/>
    </xf>
    <xf numFmtId="2" fontId="1" fillId="0" borderId="11" xfId="0" applyNumberFormat="1" applyFont="1" applyFill="1" applyBorder="1" applyAlignment="1" applyProtection="1">
      <alignment horizontal="center" vertical="center"/>
      <protection/>
    </xf>
    <xf numFmtId="0" fontId="0" fillId="0" borderId="11" xfId="0" applyBorder="1" applyAlignment="1">
      <alignment/>
    </xf>
    <xf numFmtId="0" fontId="1" fillId="0" borderId="12" xfId="0" applyFont="1" applyFill="1" applyBorder="1" applyAlignment="1">
      <alignment/>
    </xf>
    <xf numFmtId="2" fontId="2" fillId="0" borderId="12" xfId="0" applyNumberFormat="1" applyFont="1" applyFill="1" applyBorder="1" applyAlignment="1" applyProtection="1">
      <alignment vertical="center"/>
      <protection/>
    </xf>
    <xf numFmtId="1" fontId="1" fillId="0" borderId="12" xfId="0" applyNumberFormat="1" applyFont="1" applyFill="1" applyBorder="1" applyAlignment="1">
      <alignment/>
    </xf>
    <xf numFmtId="1" fontId="1" fillId="0" borderId="12" xfId="0" applyNumberFormat="1" applyFont="1" applyBorder="1" applyAlignment="1">
      <alignment/>
    </xf>
    <xf numFmtId="1" fontId="2" fillId="0" borderId="13" xfId="0" applyNumberFormat="1" applyFont="1" applyFill="1" applyBorder="1" applyAlignment="1" applyProtection="1">
      <alignment horizontal="right" vertical="center"/>
      <protection/>
    </xf>
    <xf numFmtId="2" fontId="1" fillId="0" borderId="14" xfId="0" applyNumberFormat="1" applyFont="1" applyFill="1" applyBorder="1" applyAlignment="1" applyProtection="1">
      <alignment vertical="center"/>
      <protection/>
    </xf>
    <xf numFmtId="2" fontId="2" fillId="0" borderId="14" xfId="0" applyNumberFormat="1" applyFont="1" applyFill="1" applyBorder="1" applyAlignment="1" applyProtection="1">
      <alignment vertical="center"/>
      <protection/>
    </xf>
    <xf numFmtId="2" fontId="2" fillId="0" borderId="15" xfId="0" applyNumberFormat="1" applyFont="1" applyFill="1" applyBorder="1" applyAlignment="1" applyProtection="1">
      <alignment vertical="center" wrapText="1"/>
      <protection/>
    </xf>
    <xf numFmtId="2" fontId="1" fillId="0" borderId="15" xfId="0" applyNumberFormat="1" applyFont="1" applyFill="1" applyBorder="1" applyAlignment="1" applyProtection="1">
      <alignment horizontal="left" vertical="center"/>
      <protection/>
    </xf>
    <xf numFmtId="2" fontId="2" fillId="0" borderId="16" xfId="0" applyNumberFormat="1" applyFont="1" applyFill="1" applyBorder="1" applyAlignment="1" applyProtection="1">
      <alignment vertical="center"/>
      <protection/>
    </xf>
    <xf numFmtId="178" fontId="3" fillId="0" borderId="17" xfId="0" applyNumberFormat="1" applyFont="1" applyFill="1" applyBorder="1" applyAlignment="1" applyProtection="1">
      <alignment horizontal="right" vertical="center"/>
      <protection/>
    </xf>
    <xf numFmtId="2" fontId="3" fillId="0" borderId="18" xfId="0" applyNumberFormat="1" applyFont="1" applyFill="1" applyBorder="1" applyAlignment="1" applyProtection="1">
      <alignment vertical="center"/>
      <protection/>
    </xf>
    <xf numFmtId="2" fontId="1" fillId="0" borderId="19" xfId="0" applyNumberFormat="1" applyFont="1" applyFill="1" applyBorder="1" applyAlignment="1" applyProtection="1">
      <alignment horizontal="right" vertical="center"/>
      <protection/>
    </xf>
    <xf numFmtId="1" fontId="1" fillId="0" borderId="19" xfId="0" applyNumberFormat="1" applyFont="1" applyFill="1" applyBorder="1" applyAlignment="1" applyProtection="1">
      <alignment horizontal="right" vertical="center"/>
      <protection/>
    </xf>
    <xf numFmtId="2" fontId="1" fillId="0" borderId="11" xfId="0" applyNumberFormat="1" applyFont="1" applyFill="1" applyBorder="1" applyAlignment="1" applyProtection="1">
      <alignment horizontal="left" vertical="center"/>
      <protection/>
    </xf>
    <xf numFmtId="2" fontId="7" fillId="33" borderId="20" xfId="0" applyNumberFormat="1" applyFont="1" applyFill="1" applyBorder="1" applyAlignment="1" applyProtection="1">
      <alignment vertical="center"/>
      <protection/>
    </xf>
    <xf numFmtId="2" fontId="8" fillId="33" borderId="21" xfId="0" applyNumberFormat="1" applyFont="1" applyFill="1" applyBorder="1" applyAlignment="1" applyProtection="1">
      <alignment vertical="center"/>
      <protection/>
    </xf>
    <xf numFmtId="2" fontId="8" fillId="33" borderId="21" xfId="0" applyNumberFormat="1" applyFont="1" applyFill="1" applyBorder="1" applyAlignment="1" applyProtection="1">
      <alignment horizontal="center" vertical="center"/>
      <protection/>
    </xf>
    <xf numFmtId="2" fontId="8" fillId="33" borderId="22" xfId="0" applyNumberFormat="1" applyFont="1" applyFill="1" applyBorder="1" applyAlignment="1" applyProtection="1">
      <alignment horizontal="center" vertical="center"/>
      <protection/>
    </xf>
    <xf numFmtId="2" fontId="1" fillId="0" borderId="19" xfId="0" applyNumberFormat="1" applyFont="1" applyFill="1" applyBorder="1" applyAlignment="1" applyProtection="1">
      <alignment vertical="center"/>
      <protection/>
    </xf>
    <xf numFmtId="2" fontId="1" fillId="0" borderId="23" xfId="0" applyNumberFormat="1" applyFont="1" applyFill="1" applyBorder="1" applyAlignment="1" applyProtection="1">
      <alignment horizontal="left" vertical="center"/>
      <protection/>
    </xf>
    <xf numFmtId="2" fontId="2" fillId="0" borderId="24" xfId="0" applyNumberFormat="1" applyFont="1" applyFill="1" applyBorder="1" applyAlignment="1" applyProtection="1">
      <alignment vertical="center"/>
      <protection/>
    </xf>
    <xf numFmtId="2" fontId="2" fillId="0" borderId="25" xfId="0" applyNumberFormat="1" applyFont="1" applyFill="1" applyBorder="1" applyAlignment="1" applyProtection="1">
      <alignment vertical="center"/>
      <protection/>
    </xf>
    <xf numFmtId="2" fontId="2" fillId="0" borderId="25" xfId="0" applyNumberFormat="1" applyFont="1" applyFill="1" applyBorder="1" applyAlignment="1" applyProtection="1">
      <alignment vertical="center" wrapText="1"/>
      <protection/>
    </xf>
    <xf numFmtId="2" fontId="2" fillId="0" borderId="26" xfId="0" applyNumberFormat="1" applyFont="1" applyFill="1" applyBorder="1" applyAlignment="1" applyProtection="1">
      <alignment vertical="center" wrapText="1"/>
      <protection/>
    </xf>
    <xf numFmtId="2" fontId="2" fillId="0" borderId="27" xfId="0" applyNumberFormat="1" applyFont="1" applyFill="1" applyBorder="1" applyAlignment="1" applyProtection="1">
      <alignment horizontal="right" vertical="center"/>
      <protection/>
    </xf>
    <xf numFmtId="2" fontId="2" fillId="0" borderId="28" xfId="0" applyNumberFormat="1" applyFont="1" applyFill="1" applyBorder="1" applyAlignment="1" applyProtection="1">
      <alignment vertical="center"/>
      <protection/>
    </xf>
    <xf numFmtId="0" fontId="11" fillId="0" borderId="0" xfId="0" applyFont="1" applyAlignment="1">
      <alignment/>
    </xf>
    <xf numFmtId="0" fontId="12" fillId="0" borderId="0" xfId="0" applyFont="1" applyAlignment="1">
      <alignment/>
    </xf>
    <xf numFmtId="0" fontId="1" fillId="34" borderId="12" xfId="0" applyFont="1" applyFill="1" applyBorder="1" applyAlignment="1" applyProtection="1">
      <alignment/>
      <protection locked="0"/>
    </xf>
    <xf numFmtId="0" fontId="1" fillId="34" borderId="15" xfId="0" applyFont="1" applyFill="1" applyBorder="1" applyAlignment="1" applyProtection="1">
      <alignment/>
      <protection locked="0"/>
    </xf>
    <xf numFmtId="0" fontId="1" fillId="34" borderId="12" xfId="0" applyFont="1" applyFill="1" applyBorder="1" applyAlignment="1" applyProtection="1">
      <alignment/>
      <protection locked="0"/>
    </xf>
    <xf numFmtId="2" fontId="1" fillId="0" borderId="14" xfId="0" applyNumberFormat="1" applyFont="1" applyFill="1" applyBorder="1" applyAlignment="1" applyProtection="1">
      <alignment vertical="center"/>
      <protection/>
    </xf>
    <xf numFmtId="0" fontId="0" fillId="0" borderId="12" xfId="0" applyBorder="1" applyAlignment="1">
      <alignment vertical="center"/>
    </xf>
    <xf numFmtId="0" fontId="2" fillId="35" borderId="29" xfId="0" applyFont="1" applyFill="1" applyBorder="1" applyAlignment="1">
      <alignment wrapText="1"/>
    </xf>
    <xf numFmtId="0" fontId="2" fillId="35" borderId="30" xfId="0" applyFont="1" applyFill="1" applyBorder="1" applyAlignment="1">
      <alignment wrapText="1"/>
    </xf>
    <xf numFmtId="0" fontId="2" fillId="35" borderId="31" xfId="0" applyFont="1" applyFill="1" applyBorder="1" applyAlignment="1">
      <alignment wrapText="1"/>
    </xf>
    <xf numFmtId="0" fontId="2" fillId="36" borderId="32" xfId="0" applyFont="1" applyFill="1" applyBorder="1" applyAlignment="1">
      <alignment wrapText="1"/>
    </xf>
    <xf numFmtId="0" fontId="2" fillId="36" borderId="33" xfId="0" applyFont="1" applyFill="1" applyBorder="1" applyAlignment="1">
      <alignment wrapText="1"/>
    </xf>
    <xf numFmtId="0" fontId="2" fillId="36" borderId="18" xfId="0" applyFont="1" applyFill="1" applyBorder="1" applyAlignment="1">
      <alignment wrapText="1"/>
    </xf>
    <xf numFmtId="2" fontId="1" fillId="0" borderId="12" xfId="0" applyNumberFormat="1" applyFont="1" applyFill="1" applyBorder="1" applyAlignment="1" applyProtection="1">
      <alignment vertical="center"/>
      <protection/>
    </xf>
    <xf numFmtId="2" fontId="2" fillId="0" borderId="34" xfId="0" applyNumberFormat="1" applyFont="1" applyFill="1" applyBorder="1" applyAlignment="1" applyProtection="1">
      <alignment vertical="center"/>
      <protection/>
    </xf>
    <xf numFmtId="0" fontId="0" fillId="0" borderId="35" xfId="0" applyBorder="1" applyAlignment="1">
      <alignment vertical="center"/>
    </xf>
    <xf numFmtId="2" fontId="2" fillId="0" borderId="24" xfId="0" applyNumberFormat="1" applyFont="1" applyFill="1" applyBorder="1" applyAlignment="1" applyProtection="1">
      <alignment vertical="center"/>
      <protection/>
    </xf>
    <xf numFmtId="0" fontId="0" fillId="0" borderId="25" xfId="0" applyBorder="1" applyAlignment="1">
      <alignment vertical="center"/>
    </xf>
    <xf numFmtId="2" fontId="2" fillId="0" borderId="14" xfId="0" applyNumberFormat="1" applyFont="1" applyFill="1" applyBorder="1" applyAlignment="1" applyProtection="1">
      <alignment vertical="center"/>
      <protection/>
    </xf>
    <xf numFmtId="2" fontId="1" fillId="0" borderId="36" xfId="0" applyNumberFormat="1" applyFont="1" applyFill="1" applyBorder="1" applyAlignment="1" applyProtection="1">
      <alignment horizontal="right" vertical="center"/>
      <protection/>
    </xf>
    <xf numFmtId="0" fontId="0" fillId="0" borderId="37" xfId="0" applyBorder="1" applyAlignment="1">
      <alignment/>
    </xf>
    <xf numFmtId="2" fontId="1" fillId="34" borderId="14"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2" fontId="1" fillId="34" borderId="12" xfId="0" applyNumberFormat="1" applyFont="1" applyFill="1" applyBorder="1" applyAlignment="1" applyProtection="1">
      <alignment vertical="center"/>
      <protection locked="0"/>
    </xf>
    <xf numFmtId="2" fontId="1" fillId="0" borderId="32" xfId="0" applyNumberFormat="1" applyFont="1" applyFill="1" applyBorder="1" applyAlignment="1" applyProtection="1">
      <alignment horizontal="right" vertical="center"/>
      <protection/>
    </xf>
    <xf numFmtId="0" fontId="0" fillId="0" borderId="38" xfId="0" applyBorder="1" applyAlignment="1">
      <alignment vertical="center"/>
    </xf>
    <xf numFmtId="0" fontId="13" fillId="0" borderId="0" xfId="0" applyFont="1" applyAlignment="1">
      <alignment wrapText="1"/>
    </xf>
    <xf numFmtId="0" fontId="0" fillId="0" borderId="0" xfId="0" applyAlignment="1">
      <alignment wrapText="1"/>
    </xf>
    <xf numFmtId="2" fontId="7" fillId="33" borderId="20" xfId="0" applyNumberFormat="1" applyFont="1" applyFill="1" applyBorder="1" applyAlignment="1" applyProtection="1">
      <alignment vertical="center" wrapText="1"/>
      <protection/>
    </xf>
    <xf numFmtId="0" fontId="0" fillId="0" borderId="21" xfId="0" applyBorder="1" applyAlignment="1">
      <alignment vertical="center" wrapText="1"/>
    </xf>
    <xf numFmtId="0" fontId="0" fillId="0" borderId="22" xfId="0" applyBorder="1" applyAlignment="1">
      <alignment vertical="center" wrapText="1"/>
    </xf>
    <xf numFmtId="2" fontId="2" fillId="0" borderId="39" xfId="0" applyNumberFormat="1" applyFont="1" applyFill="1" applyBorder="1" applyAlignment="1" applyProtection="1">
      <alignment vertical="center"/>
      <protection/>
    </xf>
    <xf numFmtId="2" fontId="2" fillId="0" borderId="40" xfId="0" applyNumberFormat="1" applyFont="1" applyFill="1" applyBorder="1" applyAlignment="1" applyProtection="1">
      <alignment vertical="center"/>
      <protection/>
    </xf>
    <xf numFmtId="0" fontId="0" fillId="0" borderId="41" xfId="0"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
    <dxf>
      <fill>
        <patternFill>
          <bgColor indexed="50"/>
        </patternFill>
      </fill>
    </dxf>
    <dxf>
      <fill>
        <patternFill>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46</xdr:row>
      <xdr:rowOff>85725</xdr:rowOff>
    </xdr:from>
    <xdr:to>
      <xdr:col>4</xdr:col>
      <xdr:colOff>1171575</xdr:colOff>
      <xdr:row>47</xdr:row>
      <xdr:rowOff>76200</xdr:rowOff>
    </xdr:to>
    <xdr:sp>
      <xdr:nvSpPr>
        <xdr:cNvPr id="1" name="Line 1"/>
        <xdr:cNvSpPr>
          <a:spLocks/>
        </xdr:cNvSpPr>
      </xdr:nvSpPr>
      <xdr:spPr>
        <a:xfrm flipV="1">
          <a:off x="5276850" y="11601450"/>
          <a:ext cx="1485900" cy="1524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46</xdr:row>
      <xdr:rowOff>85725</xdr:rowOff>
    </xdr:from>
    <xdr:to>
      <xdr:col>4</xdr:col>
      <xdr:colOff>1171575</xdr:colOff>
      <xdr:row>47</xdr:row>
      <xdr:rowOff>76200</xdr:rowOff>
    </xdr:to>
    <xdr:sp>
      <xdr:nvSpPr>
        <xdr:cNvPr id="1" name="Line 1"/>
        <xdr:cNvSpPr>
          <a:spLocks/>
        </xdr:cNvSpPr>
      </xdr:nvSpPr>
      <xdr:spPr>
        <a:xfrm flipV="1">
          <a:off x="5276850" y="11601450"/>
          <a:ext cx="1485900" cy="1524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showGridLines="0" tabSelected="1" view="pageLayout" workbookViewId="0" topLeftCell="A6">
      <selection activeCell="C18" sqref="C18"/>
    </sheetView>
  </sheetViews>
  <sheetFormatPr defaultColWidth="11.421875" defaultRowHeight="12.75"/>
  <cols>
    <col min="2" max="2" width="27.28125" style="0" customWidth="1"/>
    <col min="3" max="3" width="23.00390625" style="0" customWidth="1"/>
    <col min="4" max="4" width="22.140625" style="0" customWidth="1"/>
    <col min="5" max="5" width="25.421875" style="0" customWidth="1"/>
    <col min="6" max="6" width="23.140625" style="0" customWidth="1"/>
  </cols>
  <sheetData>
    <row r="1" ht="26.25">
      <c r="A1" s="35" t="s">
        <v>42</v>
      </c>
    </row>
    <row r="2" ht="7.5" customHeight="1">
      <c r="A2" s="34"/>
    </row>
    <row r="3" spans="1:6" ht="12.75">
      <c r="A3" s="60" t="s">
        <v>47</v>
      </c>
      <c r="B3" s="61"/>
      <c r="C3" s="61"/>
      <c r="D3" s="61"/>
      <c r="E3" s="61"/>
      <c r="F3" s="61"/>
    </row>
    <row r="4" spans="1:6" ht="35.25" customHeight="1">
      <c r="A4" s="61"/>
      <c r="B4" s="61"/>
      <c r="C4" s="61"/>
      <c r="D4" s="61"/>
      <c r="E4" s="61"/>
      <c r="F4" s="61"/>
    </row>
    <row r="5" ht="13.5" thickBot="1">
      <c r="A5" s="34"/>
    </row>
    <row r="6" spans="1:6" ht="44.25" customHeight="1" thickBot="1">
      <c r="A6" s="62" t="s">
        <v>39</v>
      </c>
      <c r="B6" s="63"/>
      <c r="C6" s="63"/>
      <c r="D6" s="63"/>
      <c r="E6" s="63"/>
      <c r="F6" s="64"/>
    </row>
    <row r="7" ht="5.25" customHeight="1" thickBot="1"/>
    <row r="8" spans="1:6" ht="26.25" customHeight="1" thickBot="1">
      <c r="A8" s="22" t="s">
        <v>16</v>
      </c>
      <c r="B8" s="23"/>
      <c r="C8" s="23"/>
      <c r="D8" s="23"/>
      <c r="E8" s="24"/>
      <c r="F8" s="25"/>
    </row>
    <row r="9" spans="1:6" ht="15">
      <c r="A9" s="4" t="s">
        <v>14</v>
      </c>
      <c r="B9" s="1"/>
      <c r="C9" s="1"/>
      <c r="D9" s="1"/>
      <c r="E9" s="3"/>
      <c r="F9" s="5"/>
    </row>
    <row r="10" spans="1:6" ht="15">
      <c r="A10" s="4" t="s">
        <v>38</v>
      </c>
      <c r="B10" s="1"/>
      <c r="C10" s="1"/>
      <c r="D10" s="1"/>
      <c r="E10" s="3"/>
      <c r="F10" s="5"/>
    </row>
    <row r="11" spans="1:6" ht="15.75">
      <c r="A11" s="65" t="s">
        <v>12</v>
      </c>
      <c r="B11" s="66"/>
      <c r="C11" s="8" t="s">
        <v>13</v>
      </c>
      <c r="D11" s="8" t="s">
        <v>1</v>
      </c>
      <c r="E11" s="8" t="s">
        <v>37</v>
      </c>
      <c r="F11" s="6"/>
    </row>
    <row r="12" spans="1:6" ht="15">
      <c r="A12" s="12" t="s">
        <v>2</v>
      </c>
      <c r="B12" s="36" t="s">
        <v>45</v>
      </c>
      <c r="C12" s="36"/>
      <c r="D12" s="36"/>
      <c r="E12" s="7">
        <f aca="true" t="shared" si="0" ref="E12:E21">C12*D12</f>
        <v>0</v>
      </c>
      <c r="F12" s="6"/>
    </row>
    <row r="13" spans="1:6" ht="15">
      <c r="A13" s="12" t="s">
        <v>3</v>
      </c>
      <c r="B13" s="36"/>
      <c r="C13" s="36"/>
      <c r="D13" s="36"/>
      <c r="E13" s="7">
        <f t="shared" si="0"/>
        <v>0</v>
      </c>
      <c r="F13" s="6"/>
    </row>
    <row r="14" spans="1:6" ht="15">
      <c r="A14" s="12" t="s">
        <v>4</v>
      </c>
      <c r="B14" s="36"/>
      <c r="C14" s="36"/>
      <c r="D14" s="36"/>
      <c r="E14" s="7">
        <f t="shared" si="0"/>
        <v>0</v>
      </c>
      <c r="F14" s="6"/>
    </row>
    <row r="15" spans="1:6" ht="15">
      <c r="A15" s="12" t="s">
        <v>5</v>
      </c>
      <c r="B15" s="36"/>
      <c r="C15" s="36"/>
      <c r="D15" s="36"/>
      <c r="E15" s="7">
        <f t="shared" si="0"/>
        <v>0</v>
      </c>
      <c r="F15" s="6"/>
    </row>
    <row r="16" spans="1:6" ht="15">
      <c r="A16" s="12" t="s">
        <v>6</v>
      </c>
      <c r="B16" s="36"/>
      <c r="C16" s="36"/>
      <c r="D16" s="36"/>
      <c r="E16" s="7">
        <f t="shared" si="0"/>
        <v>0</v>
      </c>
      <c r="F16" s="6"/>
    </row>
    <row r="17" spans="1:6" ht="15">
      <c r="A17" s="12" t="s">
        <v>7</v>
      </c>
      <c r="B17" s="36"/>
      <c r="C17" s="36"/>
      <c r="D17" s="36"/>
      <c r="E17" s="7">
        <f t="shared" si="0"/>
        <v>0</v>
      </c>
      <c r="F17" s="6"/>
    </row>
    <row r="18" spans="1:6" ht="15">
      <c r="A18" s="12" t="s">
        <v>33</v>
      </c>
      <c r="B18" s="36"/>
      <c r="C18" s="36"/>
      <c r="D18" s="36"/>
      <c r="E18" s="7">
        <f t="shared" si="0"/>
        <v>0</v>
      </c>
      <c r="F18" s="6"/>
    </row>
    <row r="19" spans="1:6" ht="15">
      <c r="A19" s="12" t="s">
        <v>34</v>
      </c>
      <c r="B19" s="36"/>
      <c r="C19" s="36"/>
      <c r="D19" s="36"/>
      <c r="E19" s="7">
        <f t="shared" si="0"/>
        <v>0</v>
      </c>
      <c r="F19" s="6"/>
    </row>
    <row r="20" spans="1:6" ht="15">
      <c r="A20" s="12" t="s">
        <v>35</v>
      </c>
      <c r="B20" s="36"/>
      <c r="C20" s="36"/>
      <c r="D20" s="36"/>
      <c r="E20" s="7">
        <f t="shared" si="0"/>
        <v>0</v>
      </c>
      <c r="F20" s="6"/>
    </row>
    <row r="21" spans="1:6" ht="15">
      <c r="A21" s="12" t="s">
        <v>36</v>
      </c>
      <c r="B21" s="36"/>
      <c r="C21" s="36"/>
      <c r="D21" s="36"/>
      <c r="E21" s="7">
        <f t="shared" si="0"/>
        <v>0</v>
      </c>
      <c r="F21" s="6"/>
    </row>
    <row r="22" spans="1:6" ht="15.75" thickBot="1">
      <c r="A22" s="58" t="s">
        <v>19</v>
      </c>
      <c r="B22" s="59"/>
      <c r="C22" s="19">
        <f>SUM(C12:C21)</f>
        <v>0</v>
      </c>
      <c r="D22" s="19" t="s">
        <v>20</v>
      </c>
      <c r="E22" s="20">
        <f>SUM(E12:E21)</f>
        <v>0</v>
      </c>
      <c r="F22" s="21"/>
    </row>
    <row r="23" spans="1:6" ht="26.25" customHeight="1" thickBot="1">
      <c r="A23" s="22" t="s">
        <v>22</v>
      </c>
      <c r="B23" s="23"/>
      <c r="C23" s="23"/>
      <c r="D23" s="23"/>
      <c r="E23" s="24"/>
      <c r="F23" s="25"/>
    </row>
    <row r="24" spans="1:6" ht="15">
      <c r="A24" s="4" t="s">
        <v>48</v>
      </c>
      <c r="B24" s="1"/>
      <c r="C24" s="1"/>
      <c r="D24" s="1"/>
      <c r="E24" s="3"/>
      <c r="F24" s="5"/>
    </row>
    <row r="25" spans="1:6" ht="31.5">
      <c r="A25" s="13" t="s">
        <v>8</v>
      </c>
      <c r="B25" s="8"/>
      <c r="C25" s="8" t="s">
        <v>10</v>
      </c>
      <c r="D25" s="8" t="s">
        <v>9</v>
      </c>
      <c r="E25" s="8" t="s">
        <v>11</v>
      </c>
      <c r="F25" s="14" t="s">
        <v>18</v>
      </c>
    </row>
    <row r="26" spans="1:6" ht="15">
      <c r="A26" s="55"/>
      <c r="B26" s="57"/>
      <c r="C26" s="38"/>
      <c r="D26" s="36"/>
      <c r="E26" s="7">
        <f aca="true" t="shared" si="1" ref="E26:E31">C26*D26</f>
        <v>0</v>
      </c>
      <c r="F26" s="37"/>
    </row>
    <row r="27" spans="1:6" ht="15">
      <c r="A27" s="55"/>
      <c r="B27" s="56"/>
      <c r="C27" s="36"/>
      <c r="D27" s="36"/>
      <c r="E27" s="7">
        <f t="shared" si="1"/>
        <v>0</v>
      </c>
      <c r="F27" s="37"/>
    </row>
    <row r="28" spans="1:6" ht="15">
      <c r="A28" s="55"/>
      <c r="B28" s="56"/>
      <c r="C28" s="36"/>
      <c r="D28" s="36"/>
      <c r="E28" s="7">
        <f t="shared" si="1"/>
        <v>0</v>
      </c>
      <c r="F28" s="37"/>
    </row>
    <row r="29" spans="1:6" ht="15">
      <c r="A29" s="55"/>
      <c r="B29" s="57"/>
      <c r="C29" s="36"/>
      <c r="D29" s="36"/>
      <c r="E29" s="7">
        <f t="shared" si="1"/>
        <v>0</v>
      </c>
      <c r="F29" s="37"/>
    </row>
    <row r="30" spans="1:6" ht="15">
      <c r="A30" s="55"/>
      <c r="B30" s="57"/>
      <c r="C30" s="36"/>
      <c r="D30" s="36"/>
      <c r="E30" s="7">
        <f t="shared" si="1"/>
        <v>0</v>
      </c>
      <c r="F30" s="37"/>
    </row>
    <row r="31" spans="1:6" ht="15">
      <c r="A31" s="55"/>
      <c r="B31" s="57"/>
      <c r="C31" s="36"/>
      <c r="D31" s="36"/>
      <c r="E31" s="7">
        <f t="shared" si="1"/>
        <v>0</v>
      </c>
      <c r="F31" s="37"/>
    </row>
    <row r="32" spans="1:6" ht="15.75" thickBot="1">
      <c r="A32" s="53" t="s">
        <v>26</v>
      </c>
      <c r="B32" s="67"/>
      <c r="C32" s="67"/>
      <c r="D32" s="54"/>
      <c r="E32" s="26">
        <f>SUM(E26:E31)</f>
        <v>0</v>
      </c>
      <c r="F32" s="27"/>
    </row>
    <row r="33" spans="1:6" ht="26.25" customHeight="1" thickBot="1">
      <c r="A33" s="22" t="s">
        <v>15</v>
      </c>
      <c r="B33" s="23"/>
      <c r="C33" s="23"/>
      <c r="D33" s="23"/>
      <c r="E33" s="24"/>
      <c r="F33" s="25"/>
    </row>
    <row r="34" spans="1:6" ht="79.5">
      <c r="A34" s="28" t="s">
        <v>8</v>
      </c>
      <c r="B34" s="29"/>
      <c r="C34" s="30" t="s">
        <v>23</v>
      </c>
      <c r="D34" s="30" t="s">
        <v>27</v>
      </c>
      <c r="E34" s="30" t="s">
        <v>28</v>
      </c>
      <c r="F34" s="31"/>
    </row>
    <row r="35" spans="1:6" ht="15">
      <c r="A35" s="39">
        <f aca="true" t="shared" si="2" ref="A35:A40">A26</f>
        <v>0</v>
      </c>
      <c r="B35" s="47"/>
      <c r="C35" s="9">
        <f aca="true" t="shared" si="3" ref="C35:C40">D26*F26</f>
        <v>0</v>
      </c>
      <c r="D35" s="9">
        <f aca="true" t="shared" si="4" ref="D35:D40">C35/365*144</f>
        <v>0</v>
      </c>
      <c r="E35" s="10">
        <f aca="true" t="shared" si="5" ref="E35:E40">D35*0.25</f>
        <v>0</v>
      </c>
      <c r="F35" s="15" t="s">
        <v>31</v>
      </c>
    </row>
    <row r="36" spans="1:6" ht="15">
      <c r="A36" s="39">
        <f t="shared" si="2"/>
        <v>0</v>
      </c>
      <c r="B36" s="47"/>
      <c r="C36" s="9">
        <f t="shared" si="3"/>
        <v>0</v>
      </c>
      <c r="D36" s="9">
        <f t="shared" si="4"/>
        <v>0</v>
      </c>
      <c r="E36" s="10">
        <f t="shared" si="5"/>
        <v>0</v>
      </c>
      <c r="F36" s="15" t="s">
        <v>31</v>
      </c>
    </row>
    <row r="37" spans="1:6" ht="15">
      <c r="A37" s="39">
        <f t="shared" si="2"/>
        <v>0</v>
      </c>
      <c r="B37" s="40"/>
      <c r="C37" s="9">
        <f t="shared" si="3"/>
        <v>0</v>
      </c>
      <c r="D37" s="9">
        <f t="shared" si="4"/>
        <v>0</v>
      </c>
      <c r="E37" s="10">
        <f t="shared" si="5"/>
        <v>0</v>
      </c>
      <c r="F37" s="15" t="s">
        <v>31</v>
      </c>
    </row>
    <row r="38" spans="1:6" ht="15">
      <c r="A38" s="39">
        <f t="shared" si="2"/>
        <v>0</v>
      </c>
      <c r="B38" s="40"/>
      <c r="C38" s="9">
        <f t="shared" si="3"/>
        <v>0</v>
      </c>
      <c r="D38" s="9">
        <f t="shared" si="4"/>
        <v>0</v>
      </c>
      <c r="E38" s="10">
        <f t="shared" si="5"/>
        <v>0</v>
      </c>
      <c r="F38" s="15" t="s">
        <v>31</v>
      </c>
    </row>
    <row r="39" spans="1:6" ht="15">
      <c r="A39" s="39">
        <f t="shared" si="2"/>
        <v>0</v>
      </c>
      <c r="B39" s="47"/>
      <c r="C39" s="9">
        <f t="shared" si="3"/>
        <v>0</v>
      </c>
      <c r="D39" s="9">
        <f t="shared" si="4"/>
        <v>0</v>
      </c>
      <c r="E39" s="10">
        <f t="shared" si="5"/>
        <v>0</v>
      </c>
      <c r="F39" s="15" t="s">
        <v>31</v>
      </c>
    </row>
    <row r="40" spans="1:6" ht="15">
      <c r="A40" s="39">
        <f t="shared" si="2"/>
        <v>0</v>
      </c>
      <c r="B40" s="47"/>
      <c r="C40" s="9">
        <f t="shared" si="3"/>
        <v>0</v>
      </c>
      <c r="D40" s="9">
        <f t="shared" si="4"/>
        <v>0</v>
      </c>
      <c r="E40" s="10">
        <f t="shared" si="5"/>
        <v>0</v>
      </c>
      <c r="F40" s="15" t="s">
        <v>31</v>
      </c>
    </row>
    <row r="41" spans="1:6" ht="15.75" thickBot="1">
      <c r="A41" s="53" t="s">
        <v>17</v>
      </c>
      <c r="B41" s="54"/>
      <c r="C41" s="20">
        <f>SUM(C35:C40)</f>
        <v>0</v>
      </c>
      <c r="D41" s="20">
        <f>SUM(D35:D40)</f>
        <v>0</v>
      </c>
      <c r="E41" s="20">
        <f>SUM(E35:E40)</f>
        <v>0</v>
      </c>
      <c r="F41" s="27" t="s">
        <v>31</v>
      </c>
    </row>
    <row r="42" spans="1:6" ht="26.25" customHeight="1" thickBot="1">
      <c r="A42" s="22" t="s">
        <v>21</v>
      </c>
      <c r="B42" s="23"/>
      <c r="C42" s="23"/>
      <c r="D42" s="23"/>
      <c r="E42" s="24"/>
      <c r="F42" s="25"/>
    </row>
    <row r="43" spans="1:6" ht="27" customHeight="1">
      <c r="A43" s="50" t="s">
        <v>24</v>
      </c>
      <c r="B43" s="51"/>
      <c r="C43" s="51"/>
      <c r="D43" s="51"/>
      <c r="E43" s="32" t="e">
        <f>C22/E32</f>
        <v>#DIV/0!</v>
      </c>
      <c r="F43" s="33" t="s">
        <v>0</v>
      </c>
    </row>
    <row r="44" spans="1:6" ht="27" customHeight="1">
      <c r="A44" s="52" t="s">
        <v>25</v>
      </c>
      <c r="B44" s="40"/>
      <c r="C44" s="40"/>
      <c r="D44" s="40"/>
      <c r="E44" s="11" t="e">
        <f>E22/E32</f>
        <v>#DIV/0!</v>
      </c>
      <c r="F44" s="16" t="s">
        <v>31</v>
      </c>
    </row>
    <row r="45" spans="1:6" ht="27" customHeight="1">
      <c r="A45" s="52" t="s">
        <v>29</v>
      </c>
      <c r="B45" s="40"/>
      <c r="C45" s="40"/>
      <c r="D45" s="40"/>
      <c r="E45" s="11" t="e">
        <f>E41/E32</f>
        <v>#DIV/0!</v>
      </c>
      <c r="F45" s="16" t="s">
        <v>31</v>
      </c>
    </row>
    <row r="46" spans="1:6" ht="27" customHeight="1" thickBot="1">
      <c r="A46" s="48" t="s">
        <v>30</v>
      </c>
      <c r="B46" s="49"/>
      <c r="C46" s="49"/>
      <c r="D46" s="49"/>
      <c r="E46" s="17" t="e">
        <f>E44/E45*100</f>
        <v>#DIV/0!</v>
      </c>
      <c r="F46" s="18" t="s">
        <v>32</v>
      </c>
    </row>
    <row r="48" ht="13.5" thickBot="1"/>
    <row r="49" spans="1:6" ht="30.75" customHeight="1">
      <c r="A49" s="41" t="s">
        <v>40</v>
      </c>
      <c r="B49" s="42"/>
      <c r="C49" s="42"/>
      <c r="D49" s="42"/>
      <c r="E49" s="42"/>
      <c r="F49" s="43"/>
    </row>
    <row r="50" spans="1:6" ht="71.25" customHeight="1" thickBot="1">
      <c r="A50" s="44" t="s">
        <v>41</v>
      </c>
      <c r="B50" s="45"/>
      <c r="C50" s="45"/>
      <c r="D50" s="45"/>
      <c r="E50" s="45"/>
      <c r="F50" s="46"/>
    </row>
    <row r="51" ht="15">
      <c r="A51" s="2"/>
    </row>
  </sheetData>
  <sheetProtection password="CC5D" sheet="1" objects="1" scenarios="1"/>
  <mergeCells count="24">
    <mergeCell ref="A22:B22"/>
    <mergeCell ref="A38:B38"/>
    <mergeCell ref="A45:D45"/>
    <mergeCell ref="A40:B40"/>
    <mergeCell ref="A3:F4"/>
    <mergeCell ref="A6:F6"/>
    <mergeCell ref="A11:B11"/>
    <mergeCell ref="A32:D32"/>
    <mergeCell ref="A31:B31"/>
    <mergeCell ref="A27:B27"/>
    <mergeCell ref="A28:B28"/>
    <mergeCell ref="A26:B26"/>
    <mergeCell ref="A29:B29"/>
    <mergeCell ref="A30:B30"/>
    <mergeCell ref="A35:B35"/>
    <mergeCell ref="A36:B36"/>
    <mergeCell ref="A37:B37"/>
    <mergeCell ref="A49:F49"/>
    <mergeCell ref="A50:F50"/>
    <mergeCell ref="A39:B39"/>
    <mergeCell ref="A46:D46"/>
    <mergeCell ref="A43:D43"/>
    <mergeCell ref="A44:D44"/>
    <mergeCell ref="A41:B41"/>
  </mergeCells>
  <conditionalFormatting sqref="E46">
    <cfRule type="cellIs" priority="1" dxfId="1" operator="lessThan" stopIfTrue="1">
      <formula>100</formula>
    </cfRule>
    <cfRule type="cellIs" priority="2" dxfId="0" operator="greaterThanOrEqual" stopIfTrue="1">
      <formula>100</formula>
    </cfRule>
  </conditionalFormatting>
  <printOptions/>
  <pageMargins left="0.787401575" right="0.787401575" top="0.984251969" bottom="0.984251969" header="0.4921259845" footer="0.4921259845"/>
  <pageSetup horizontalDpi="300" verticalDpi="300" orientation="portrait" paperSize="9" scale="65" r:id="rId3"/>
  <headerFooter alignWithMargins="0">
    <oddHeader>&amp;L&amp;G&amp;R&amp;F
Weideflächenberechnung</oddHeader>
    <oddFooter>&amp;LFreigabedatum: &amp;D&amp;R&amp;P von &amp;N</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51"/>
  <sheetViews>
    <sheetView showGridLines="0" zoomScalePageLayoutView="115" workbookViewId="0" topLeftCell="A12">
      <selection activeCell="A27" sqref="A27:B27"/>
    </sheetView>
  </sheetViews>
  <sheetFormatPr defaultColWidth="11.421875" defaultRowHeight="12.75"/>
  <cols>
    <col min="2" max="2" width="27.28125" style="0" customWidth="1"/>
    <col min="3" max="3" width="23.00390625" style="0" customWidth="1"/>
    <col min="4" max="4" width="22.140625" style="0" customWidth="1"/>
    <col min="5" max="5" width="25.421875" style="0" customWidth="1"/>
    <col min="6" max="6" width="23.140625" style="0" customWidth="1"/>
  </cols>
  <sheetData>
    <row r="1" ht="26.25">
      <c r="A1" s="35" t="s">
        <v>44</v>
      </c>
    </row>
    <row r="2" ht="7.5" customHeight="1">
      <c r="A2" s="34"/>
    </row>
    <row r="3" spans="1:6" ht="12.75">
      <c r="A3" s="60" t="s">
        <v>49</v>
      </c>
      <c r="B3" s="61"/>
      <c r="C3" s="61"/>
      <c r="D3" s="61"/>
      <c r="E3" s="61"/>
      <c r="F3" s="61"/>
    </row>
    <row r="4" spans="1:6" ht="35.25" customHeight="1">
      <c r="A4" s="61"/>
      <c r="B4" s="61"/>
      <c r="C4" s="61"/>
      <c r="D4" s="61"/>
      <c r="E4" s="61"/>
      <c r="F4" s="61"/>
    </row>
    <row r="5" ht="13.5" thickBot="1">
      <c r="A5" s="34"/>
    </row>
    <row r="6" spans="1:6" ht="44.25" customHeight="1" thickBot="1">
      <c r="A6" s="62" t="s">
        <v>39</v>
      </c>
      <c r="B6" s="63"/>
      <c r="C6" s="63"/>
      <c r="D6" s="63"/>
      <c r="E6" s="63"/>
      <c r="F6" s="64"/>
    </row>
    <row r="7" ht="5.25" customHeight="1" thickBot="1"/>
    <row r="8" spans="1:6" ht="26.25" customHeight="1" thickBot="1">
      <c r="A8" s="22" t="s">
        <v>16</v>
      </c>
      <c r="B8" s="23"/>
      <c r="C8" s="23"/>
      <c r="D8" s="23"/>
      <c r="E8" s="24"/>
      <c r="F8" s="25"/>
    </row>
    <row r="9" spans="1:6" ht="15">
      <c r="A9" s="4" t="s">
        <v>14</v>
      </c>
      <c r="B9" s="1"/>
      <c r="C9" s="1"/>
      <c r="D9" s="1"/>
      <c r="E9" s="3"/>
      <c r="F9" s="5"/>
    </row>
    <row r="10" spans="1:6" ht="15">
      <c r="A10" s="4" t="s">
        <v>38</v>
      </c>
      <c r="B10" s="1"/>
      <c r="C10" s="1"/>
      <c r="D10" s="1"/>
      <c r="E10" s="3"/>
      <c r="F10" s="5"/>
    </row>
    <row r="11" spans="1:6" ht="15.75">
      <c r="A11" s="65" t="s">
        <v>12</v>
      </c>
      <c r="B11" s="66"/>
      <c r="C11" s="8" t="s">
        <v>13</v>
      </c>
      <c r="D11" s="8" t="s">
        <v>1</v>
      </c>
      <c r="E11" s="8" t="s">
        <v>37</v>
      </c>
      <c r="F11" s="6"/>
    </row>
    <row r="12" spans="1:6" ht="15">
      <c r="A12" s="12" t="s">
        <v>2</v>
      </c>
      <c r="B12" s="36" t="s">
        <v>46</v>
      </c>
      <c r="C12" s="36">
        <v>0</v>
      </c>
      <c r="D12" s="36">
        <v>0</v>
      </c>
      <c r="E12" s="7">
        <f aca="true" t="shared" si="0" ref="E12:E21">C12*D12</f>
        <v>0</v>
      </c>
      <c r="F12" s="6"/>
    </row>
    <row r="13" spans="1:6" ht="15">
      <c r="A13" s="12" t="s">
        <v>3</v>
      </c>
      <c r="B13" s="36"/>
      <c r="C13" s="36"/>
      <c r="D13" s="36"/>
      <c r="E13" s="7">
        <f t="shared" si="0"/>
        <v>0</v>
      </c>
      <c r="F13" s="6"/>
    </row>
    <row r="14" spans="1:6" ht="15">
      <c r="A14" s="12" t="s">
        <v>4</v>
      </c>
      <c r="B14" s="36"/>
      <c r="C14" s="36"/>
      <c r="D14" s="36"/>
      <c r="E14" s="7">
        <f t="shared" si="0"/>
        <v>0</v>
      </c>
      <c r="F14" s="6"/>
    </row>
    <row r="15" spans="1:6" ht="15">
      <c r="A15" s="12" t="s">
        <v>5</v>
      </c>
      <c r="B15" s="36"/>
      <c r="C15" s="36"/>
      <c r="D15" s="36"/>
      <c r="E15" s="7">
        <f t="shared" si="0"/>
        <v>0</v>
      </c>
      <c r="F15" s="6"/>
    </row>
    <row r="16" spans="1:6" ht="15">
      <c r="A16" s="12" t="s">
        <v>6</v>
      </c>
      <c r="B16" s="36"/>
      <c r="C16" s="36"/>
      <c r="D16" s="36"/>
      <c r="E16" s="7">
        <f t="shared" si="0"/>
        <v>0</v>
      </c>
      <c r="F16" s="6"/>
    </row>
    <row r="17" spans="1:6" ht="15">
      <c r="A17" s="12" t="s">
        <v>7</v>
      </c>
      <c r="B17" s="36"/>
      <c r="C17" s="36"/>
      <c r="D17" s="36"/>
      <c r="E17" s="7">
        <f t="shared" si="0"/>
        <v>0</v>
      </c>
      <c r="F17" s="6"/>
    </row>
    <row r="18" spans="1:6" ht="15">
      <c r="A18" s="12" t="s">
        <v>33</v>
      </c>
      <c r="B18" s="36"/>
      <c r="C18" s="36"/>
      <c r="D18" s="36"/>
      <c r="E18" s="7">
        <f t="shared" si="0"/>
        <v>0</v>
      </c>
      <c r="F18" s="6"/>
    </row>
    <row r="19" spans="1:6" ht="15">
      <c r="A19" s="12" t="s">
        <v>34</v>
      </c>
      <c r="B19" s="36"/>
      <c r="C19" s="36"/>
      <c r="D19" s="36"/>
      <c r="E19" s="7">
        <f t="shared" si="0"/>
        <v>0</v>
      </c>
      <c r="F19" s="6"/>
    </row>
    <row r="20" spans="1:6" ht="15">
      <c r="A20" s="12" t="s">
        <v>35</v>
      </c>
      <c r="B20" s="36"/>
      <c r="C20" s="36"/>
      <c r="D20" s="36"/>
      <c r="E20" s="7">
        <f t="shared" si="0"/>
        <v>0</v>
      </c>
      <c r="F20" s="6"/>
    </row>
    <row r="21" spans="1:6" ht="15">
      <c r="A21" s="12" t="s">
        <v>36</v>
      </c>
      <c r="B21" s="36"/>
      <c r="C21" s="36"/>
      <c r="D21" s="36"/>
      <c r="E21" s="7">
        <f t="shared" si="0"/>
        <v>0</v>
      </c>
      <c r="F21" s="6"/>
    </row>
    <row r="22" spans="1:6" ht="15.75" thickBot="1">
      <c r="A22" s="58" t="s">
        <v>19</v>
      </c>
      <c r="B22" s="59"/>
      <c r="C22" s="19">
        <f>C12+C13+C18+C19+C20+C21</f>
        <v>0</v>
      </c>
      <c r="D22" s="19" t="s">
        <v>20</v>
      </c>
      <c r="E22" s="20">
        <f>SUM(E12:E21)</f>
        <v>0</v>
      </c>
      <c r="F22" s="21"/>
    </row>
    <row r="23" spans="1:6" ht="26.25" customHeight="1" thickBot="1">
      <c r="A23" s="22" t="s">
        <v>22</v>
      </c>
      <c r="B23" s="23"/>
      <c r="C23" s="23"/>
      <c r="D23" s="23"/>
      <c r="E23" s="24"/>
      <c r="F23" s="25"/>
    </row>
    <row r="24" spans="1:6" ht="15">
      <c r="A24" s="4" t="s">
        <v>48</v>
      </c>
      <c r="B24" s="1"/>
      <c r="C24" s="1"/>
      <c r="D24" s="1"/>
      <c r="E24" s="3"/>
      <c r="F24" s="5"/>
    </row>
    <row r="25" spans="1:6" ht="31.5">
      <c r="A25" s="13" t="s">
        <v>8</v>
      </c>
      <c r="B25" s="8"/>
      <c r="C25" s="8" t="s">
        <v>10</v>
      </c>
      <c r="D25" s="8" t="s">
        <v>9</v>
      </c>
      <c r="E25" s="8" t="s">
        <v>11</v>
      </c>
      <c r="F25" s="14" t="s">
        <v>18</v>
      </c>
    </row>
    <row r="26" spans="1:6" ht="15">
      <c r="A26" s="55"/>
      <c r="B26" s="57"/>
      <c r="C26" s="36"/>
      <c r="D26" s="36"/>
      <c r="E26" s="7">
        <f aca="true" t="shared" si="1" ref="E26:E31">C26*D26</f>
        <v>0</v>
      </c>
      <c r="F26" s="37"/>
    </row>
    <row r="27" spans="1:6" ht="15">
      <c r="A27" s="55"/>
      <c r="B27" s="56"/>
      <c r="C27" s="36"/>
      <c r="D27" s="36"/>
      <c r="E27" s="7">
        <f t="shared" si="1"/>
        <v>0</v>
      </c>
      <c r="F27" s="37"/>
    </row>
    <row r="28" spans="1:6" ht="15">
      <c r="A28" s="55"/>
      <c r="B28" s="56"/>
      <c r="C28" s="36"/>
      <c r="D28" s="36"/>
      <c r="E28" s="7">
        <f t="shared" si="1"/>
        <v>0</v>
      </c>
      <c r="F28" s="37"/>
    </row>
    <row r="29" spans="1:6" ht="15">
      <c r="A29" s="55"/>
      <c r="B29" s="57"/>
      <c r="C29" s="36"/>
      <c r="D29" s="36"/>
      <c r="E29" s="7">
        <f t="shared" si="1"/>
        <v>0</v>
      </c>
      <c r="F29" s="37"/>
    </row>
    <row r="30" spans="1:6" ht="15">
      <c r="A30" s="55"/>
      <c r="B30" s="57"/>
      <c r="C30" s="36"/>
      <c r="D30" s="36"/>
      <c r="E30" s="7">
        <f t="shared" si="1"/>
        <v>0</v>
      </c>
      <c r="F30" s="37"/>
    </row>
    <row r="31" spans="1:6" ht="15">
      <c r="A31" s="55"/>
      <c r="B31" s="57"/>
      <c r="C31" s="36"/>
      <c r="D31" s="36"/>
      <c r="E31" s="7">
        <f t="shared" si="1"/>
        <v>0</v>
      </c>
      <c r="F31" s="37"/>
    </row>
    <row r="32" spans="1:6" ht="15.75" thickBot="1">
      <c r="A32" s="53" t="s">
        <v>26</v>
      </c>
      <c r="B32" s="67"/>
      <c r="C32" s="67"/>
      <c r="D32" s="54"/>
      <c r="E32" s="26">
        <f>SUM(E26:E31)</f>
        <v>0</v>
      </c>
      <c r="F32" s="27"/>
    </row>
    <row r="33" spans="1:6" ht="26.25" customHeight="1" thickBot="1">
      <c r="A33" s="22" t="s">
        <v>15</v>
      </c>
      <c r="B33" s="23"/>
      <c r="C33" s="23"/>
      <c r="D33" s="23"/>
      <c r="E33" s="24"/>
      <c r="F33" s="25"/>
    </row>
    <row r="34" spans="1:6" ht="79.5">
      <c r="A34" s="28" t="s">
        <v>8</v>
      </c>
      <c r="B34" s="29"/>
      <c r="C34" s="30" t="s">
        <v>23</v>
      </c>
      <c r="D34" s="30" t="s">
        <v>27</v>
      </c>
      <c r="E34" s="30" t="s">
        <v>43</v>
      </c>
      <c r="F34" s="31"/>
    </row>
    <row r="35" spans="1:6" ht="15">
      <c r="A35" s="39">
        <f aca="true" t="shared" si="2" ref="A35:A40">A26</f>
        <v>0</v>
      </c>
      <c r="B35" s="47"/>
      <c r="C35" s="9">
        <f aca="true" t="shared" si="3" ref="C35:C40">D26*F26</f>
        <v>0</v>
      </c>
      <c r="D35" s="9">
        <f aca="true" t="shared" si="4" ref="D35:D40">C35/365*144</f>
        <v>0</v>
      </c>
      <c r="E35" s="10">
        <f aca="true" t="shared" si="5" ref="E35:E40">D35*0.5</f>
        <v>0</v>
      </c>
      <c r="F35" s="15" t="s">
        <v>31</v>
      </c>
    </row>
    <row r="36" spans="1:6" ht="15">
      <c r="A36" s="39">
        <f t="shared" si="2"/>
        <v>0</v>
      </c>
      <c r="B36" s="47"/>
      <c r="C36" s="9">
        <f t="shared" si="3"/>
        <v>0</v>
      </c>
      <c r="D36" s="9">
        <f t="shared" si="4"/>
        <v>0</v>
      </c>
      <c r="E36" s="10">
        <f t="shared" si="5"/>
        <v>0</v>
      </c>
      <c r="F36" s="15" t="s">
        <v>31</v>
      </c>
    </row>
    <row r="37" spans="1:6" ht="15">
      <c r="A37" s="39">
        <f t="shared" si="2"/>
        <v>0</v>
      </c>
      <c r="B37" s="40"/>
      <c r="C37" s="9">
        <f t="shared" si="3"/>
        <v>0</v>
      </c>
      <c r="D37" s="9">
        <f t="shared" si="4"/>
        <v>0</v>
      </c>
      <c r="E37" s="10">
        <f t="shared" si="5"/>
        <v>0</v>
      </c>
      <c r="F37" s="15" t="s">
        <v>31</v>
      </c>
    </row>
    <row r="38" spans="1:6" ht="15">
      <c r="A38" s="39">
        <f t="shared" si="2"/>
        <v>0</v>
      </c>
      <c r="B38" s="40"/>
      <c r="C38" s="9">
        <f t="shared" si="3"/>
        <v>0</v>
      </c>
      <c r="D38" s="9">
        <f t="shared" si="4"/>
        <v>0</v>
      </c>
      <c r="E38" s="10">
        <f t="shared" si="5"/>
        <v>0</v>
      </c>
      <c r="F38" s="15" t="s">
        <v>31</v>
      </c>
    </row>
    <row r="39" spans="1:6" ht="15">
      <c r="A39" s="39">
        <f t="shared" si="2"/>
        <v>0</v>
      </c>
      <c r="B39" s="47"/>
      <c r="C39" s="9">
        <f t="shared" si="3"/>
        <v>0</v>
      </c>
      <c r="D39" s="9">
        <f t="shared" si="4"/>
        <v>0</v>
      </c>
      <c r="E39" s="10">
        <f t="shared" si="5"/>
        <v>0</v>
      </c>
      <c r="F39" s="15" t="s">
        <v>31</v>
      </c>
    </row>
    <row r="40" spans="1:6" ht="15">
      <c r="A40" s="39">
        <f t="shared" si="2"/>
        <v>0</v>
      </c>
      <c r="B40" s="47"/>
      <c r="C40" s="9">
        <f t="shared" si="3"/>
        <v>0</v>
      </c>
      <c r="D40" s="9">
        <f t="shared" si="4"/>
        <v>0</v>
      </c>
      <c r="E40" s="10">
        <f t="shared" si="5"/>
        <v>0</v>
      </c>
      <c r="F40" s="15" t="s">
        <v>31</v>
      </c>
    </row>
    <row r="41" spans="1:6" ht="15.75" thickBot="1">
      <c r="A41" s="53" t="s">
        <v>17</v>
      </c>
      <c r="B41" s="54"/>
      <c r="C41" s="20">
        <f>SUM(C35:C40)</f>
        <v>0</v>
      </c>
      <c r="D41" s="20">
        <f>SUM(D35:D40)</f>
        <v>0</v>
      </c>
      <c r="E41" s="20">
        <f>SUM(E35:E40)</f>
        <v>0</v>
      </c>
      <c r="F41" s="27" t="s">
        <v>31</v>
      </c>
    </row>
    <row r="42" spans="1:6" ht="26.25" customHeight="1" thickBot="1">
      <c r="A42" s="22" t="s">
        <v>21</v>
      </c>
      <c r="B42" s="23"/>
      <c r="C42" s="23"/>
      <c r="D42" s="23"/>
      <c r="E42" s="24"/>
      <c r="F42" s="25"/>
    </row>
    <row r="43" spans="1:6" ht="27" customHeight="1">
      <c r="A43" s="50" t="s">
        <v>24</v>
      </c>
      <c r="B43" s="51"/>
      <c r="C43" s="51"/>
      <c r="D43" s="51"/>
      <c r="E43" s="32" t="e">
        <f>C22/E32</f>
        <v>#DIV/0!</v>
      </c>
      <c r="F43" s="33" t="s">
        <v>0</v>
      </c>
    </row>
    <row r="44" spans="1:6" ht="27" customHeight="1">
      <c r="A44" s="52" t="s">
        <v>25</v>
      </c>
      <c r="B44" s="40"/>
      <c r="C44" s="40"/>
      <c r="D44" s="40"/>
      <c r="E44" s="11" t="e">
        <f>E22/E32</f>
        <v>#DIV/0!</v>
      </c>
      <c r="F44" s="16" t="s">
        <v>31</v>
      </c>
    </row>
    <row r="45" spans="1:6" ht="27" customHeight="1">
      <c r="A45" s="52" t="s">
        <v>29</v>
      </c>
      <c r="B45" s="40"/>
      <c r="C45" s="40"/>
      <c r="D45" s="40"/>
      <c r="E45" s="11" t="e">
        <f>E41/E32</f>
        <v>#DIV/0!</v>
      </c>
      <c r="F45" s="16" t="s">
        <v>31</v>
      </c>
    </row>
    <row r="46" spans="1:6" ht="27" customHeight="1" thickBot="1">
      <c r="A46" s="48" t="s">
        <v>30</v>
      </c>
      <c r="B46" s="49"/>
      <c r="C46" s="49"/>
      <c r="D46" s="49"/>
      <c r="E46" s="17" t="e">
        <f>E44/E45*100</f>
        <v>#DIV/0!</v>
      </c>
      <c r="F46" s="18" t="s">
        <v>32</v>
      </c>
    </row>
    <row r="48" ht="13.5" thickBot="1"/>
    <row r="49" spans="1:6" ht="30.75" customHeight="1">
      <c r="A49" s="41" t="s">
        <v>40</v>
      </c>
      <c r="B49" s="42"/>
      <c r="C49" s="42"/>
      <c r="D49" s="42"/>
      <c r="E49" s="42"/>
      <c r="F49" s="43"/>
    </row>
    <row r="50" spans="1:6" ht="71.25" customHeight="1" thickBot="1">
      <c r="A50" s="44" t="s">
        <v>41</v>
      </c>
      <c r="B50" s="45"/>
      <c r="C50" s="45"/>
      <c r="D50" s="45"/>
      <c r="E50" s="45"/>
      <c r="F50" s="46"/>
    </row>
    <row r="51" ht="15">
      <c r="A51" s="2"/>
    </row>
  </sheetData>
  <sheetProtection password="CC5D" sheet="1" objects="1" scenarios="1"/>
  <mergeCells count="24">
    <mergeCell ref="A3:F4"/>
    <mergeCell ref="A6:F6"/>
    <mergeCell ref="A11:B11"/>
    <mergeCell ref="A22:B22"/>
    <mergeCell ref="A26:B26"/>
    <mergeCell ref="A27:B27"/>
    <mergeCell ref="A28:B28"/>
    <mergeCell ref="A29:B29"/>
    <mergeCell ref="A30:B30"/>
    <mergeCell ref="A31:B31"/>
    <mergeCell ref="A32:D32"/>
    <mergeCell ref="A35:B35"/>
    <mergeCell ref="A36:B36"/>
    <mergeCell ref="A37:B37"/>
    <mergeCell ref="A38:B38"/>
    <mergeCell ref="A39:B39"/>
    <mergeCell ref="A40:B40"/>
    <mergeCell ref="A41:B41"/>
    <mergeCell ref="A43:D43"/>
    <mergeCell ref="A44:D44"/>
    <mergeCell ref="A45:D45"/>
    <mergeCell ref="A46:D46"/>
    <mergeCell ref="A49:F49"/>
    <mergeCell ref="A50:F50"/>
  </mergeCells>
  <conditionalFormatting sqref="E46">
    <cfRule type="cellIs" priority="1" dxfId="1" operator="lessThan" stopIfTrue="1">
      <formula>100</formula>
    </cfRule>
    <cfRule type="cellIs" priority="2" dxfId="0" operator="greaterThanOrEqual" stopIfTrue="1">
      <formula>100</formula>
    </cfRule>
  </conditionalFormatting>
  <printOptions/>
  <pageMargins left="0.787401575" right="0.787401575" top="0.984251969" bottom="0.984251969" header="0.4921259845" footer="0.4921259845"/>
  <pageSetup horizontalDpi="300" verticalDpi="300" orientation="portrait" paperSize="9" scale="65" r:id="rId3"/>
  <headerFooter alignWithMargins="0">
    <oddHeader>&amp;L&amp;G&amp;R&amp;F
Weideflächenberechnung</oddHeader>
    <oddFooter>&amp;LFreigabedatum: &amp;D&amp;R&amp;P von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Weideflächenberechnung</dc:title>
  <dc:subject/>
  <dc:creator>Diego Forni</dc:creator>
  <cp:keywords/>
  <dc:description/>
  <cp:lastModifiedBy>Marolf Nina</cp:lastModifiedBy>
  <cp:lastPrinted>2020-07-17T12:35:32Z</cp:lastPrinted>
  <dcterms:created xsi:type="dcterms:W3CDTF">2008-02-11T08:27:54Z</dcterms:created>
  <dcterms:modified xsi:type="dcterms:W3CDTF">2022-11-17T13:28:23Z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 Version">
    <vt:lpwstr>8.0</vt:lpwstr>
  </property>
  <property fmtid="{D5CDD505-2E9C-101B-9397-08002B2CF9AE}" pid="3" name="Company">
    <vt:lpwstr>;#bio.inspecta AG;#</vt:lpwstr>
  </property>
  <property fmtid="{D5CDD505-2E9C-101B-9397-08002B2CF9AE}" pid="4" name="Approval Date">
    <vt:lpwstr>17.11.2022 15:53:55</vt:lpwstr>
  </property>
  <property fmtid="{D5CDD505-2E9C-101B-9397-08002B2CF9AE}" pid="5" name="Public Website">
    <vt:lpwstr>1</vt:lpwstr>
  </property>
  <property fmtid="{D5CDD505-2E9C-101B-9397-08002B2CF9AE}" pid="6" name="Public Website Bemerkung">
    <vt:lpwstr/>
  </property>
  <property fmtid="{D5CDD505-2E9C-101B-9397-08002B2CF9AE}" pid="7" name="Language">
    <vt:lpwstr>;#DE;#</vt:lpwstr>
  </property>
  <property fmtid="{D5CDD505-2E9C-101B-9397-08002B2CF9AE}" pid="8" name="Storage / Publication">
    <vt:lpwstr>;#Public Website;#</vt:lpwstr>
  </property>
  <property fmtid="{D5CDD505-2E9C-101B-9397-08002B2CF9AE}" pid="9" name="Document Type">
    <vt:lpwstr>Kopiervorlage</vt:lpwstr>
  </property>
  <property fmtid="{D5CDD505-2E9C-101B-9397-08002B2CF9AE}" pid="10" name="Hyperlink">
    <vt:lpwstr/>
  </property>
  <property fmtid="{D5CDD505-2E9C-101B-9397-08002B2CF9AE}" pid="11" name="External Access">
    <vt:lpwstr>0</vt:lpwstr>
  </property>
  <property fmtid="{D5CDD505-2E9C-101B-9397-08002B2CF9AE}" pid="12" name="Approved Version">
    <vt:lpwstr>8.0</vt:lpwstr>
  </property>
  <property fmtid="{D5CDD505-2E9C-101B-9397-08002B2CF9AE}" pid="13" name="display_urn:schemas-microsoft-com:office:office#Approved_x0020_By">
    <vt:lpwstr>Schmutz Martin</vt:lpwstr>
  </property>
  <property fmtid="{D5CDD505-2E9C-101B-9397-08002B2CF9AE}" pid="14" name="Approved By">
    <vt:lpwstr>95</vt:lpwstr>
  </property>
  <property fmtid="{D5CDD505-2E9C-101B-9397-08002B2CF9AE}" pid="15" name="Department / Divison">
    <vt:lpwstr/>
  </property>
  <property fmtid="{D5CDD505-2E9C-101B-9397-08002B2CF9AE}" pid="16" name="Norm">
    <vt:lpwstr/>
  </property>
  <property fmtid="{D5CDD505-2E9C-101B-9397-08002B2CF9AE}" pid="17" name="Standard">
    <vt:lpwstr>109;#BIO Schweizer Verordnung/Organic Swiss Regulation;#112;#Bio Suisse</vt:lpwstr>
  </property>
  <property fmtid="{D5CDD505-2E9C-101B-9397-08002B2CF9AE}" pid="18" name="Process">
    <vt:lpwstr/>
  </property>
  <property fmtid="{D5CDD505-2E9C-101B-9397-08002B2CF9AE}" pid="19" name="Information">
    <vt:lpwstr/>
  </property>
  <property fmtid="{D5CDD505-2E9C-101B-9397-08002B2CF9AE}" pid="20" name="Administrated by">
    <vt:lpwstr/>
  </property>
  <property fmtid="{D5CDD505-2E9C-101B-9397-08002B2CF9AE}" pid="21" name="Document Type/ Dokumententyp">
    <vt:lpwstr>Template  / Kopiervorlage</vt:lpwstr>
  </property>
  <property fmtid="{D5CDD505-2E9C-101B-9397-08002B2CF9AE}" pid="22" name="Languages/ Sprachen">
    <vt:lpwstr>;#DE;#</vt:lpwstr>
  </property>
  <property fmtid="{D5CDD505-2E9C-101B-9397-08002B2CF9AE}" pid="23" name="Department / Division">
    <vt:lpwstr>;#Agriculture / Landwirtschaft;#</vt:lpwstr>
  </property>
  <property fmtid="{D5CDD505-2E9C-101B-9397-08002B2CF9AE}" pid="24" name="Comment/ Information">
    <vt:lpwstr/>
  </property>
  <property fmtid="{D5CDD505-2E9C-101B-9397-08002B2CF9AE}" pid="25" name="Company / Firma">
    <vt:lpwstr>50;#bio.inspecta AG</vt:lpwstr>
  </property>
  <property fmtid="{D5CDD505-2E9C-101B-9397-08002B2CF9AE}" pid="26" name="Process/ Prozess">
    <vt:lpwstr>38</vt:lpwstr>
  </property>
  <property fmtid="{D5CDD505-2E9C-101B-9397-08002B2CF9AE}" pid="27" name="Responsible division/department">
    <vt:lpwstr>BL</vt:lpwstr>
  </property>
  <property fmtid="{D5CDD505-2E9C-101B-9397-08002B2CF9AE}" pid="28" name="display_urn:schemas-microsoft-com:office:office#Editor">
    <vt:lpwstr>Staubli Franziska</vt:lpwstr>
  </property>
  <property fmtid="{D5CDD505-2E9C-101B-9397-08002B2CF9AE}" pid="29" name="display_urn:schemas-microsoft-com:office:office#Author">
    <vt:lpwstr>SVC Sharepoint</vt:lpwstr>
  </property>
  <property fmtid="{D5CDD505-2E9C-101B-9397-08002B2CF9AE}" pid="30" name="Archived">
    <vt:lpwstr>0</vt:lpwstr>
  </property>
  <property fmtid="{D5CDD505-2E9C-101B-9397-08002B2CF9AE}" pid="31" name="ContentTypeId">
    <vt:lpwstr>0x010100A3A72123758F4C4585E003E1BFED6775002CD1DBE9C04DE946B0F7B268C3622BBE</vt:lpwstr>
  </property>
  <property fmtid="{D5CDD505-2E9C-101B-9397-08002B2CF9AE}" pid="32" name="Standard Template / Vorlage">
    <vt:lpwstr>3;#b.i. / q.i. Standards</vt:lpwstr>
  </property>
  <property fmtid="{D5CDD505-2E9C-101B-9397-08002B2CF9AE}" pid="33" name="Standards">
    <vt:lpwstr>95;#BIO Schweizer Verordnung/Organic Swiss Regulation;#84;#Bio Suisse</vt:lpwstr>
  </property>
  <property fmtid="{D5CDD505-2E9C-101B-9397-08002B2CF9AE}" pid="34" name="Dok. Responsible / Verantwortlicher">
    <vt:lpwstr/>
  </property>
  <property fmtid="{D5CDD505-2E9C-101B-9397-08002B2CF9AE}" pid="35" name="Translator / Übersetzer">
    <vt:lpwstr/>
  </property>
  <property fmtid="{D5CDD505-2E9C-101B-9397-08002B2CF9AE}" pid="36" name="Rebranding">
    <vt:lpwstr>0</vt:lpwstr>
  </property>
</Properties>
</file>